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y_Abroad\SA_Programs\SA_ExchangePartnerships\DEU_Jena\SA_Jena(BudgetEstimates)\"/>
    </mc:Choice>
  </mc:AlternateContent>
  <bookViews>
    <workbookView xWindow="120" yWindow="105" windowWidth="24915" windowHeight="123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B6" i="1" l="1"/>
  <c r="B5" i="1"/>
  <c r="B20" i="1"/>
  <c r="B23" i="1"/>
  <c r="B8" i="1"/>
  <c r="B22" i="1"/>
  <c r="B24" i="1"/>
</calcChain>
</file>

<file path=xl/sharedStrings.xml><?xml version="1.0" encoding="utf-8"?>
<sst xmlns="http://schemas.openxmlformats.org/spreadsheetml/2006/main" count="45" uniqueCount="42">
  <si>
    <t>(note this only includes tuition and other fees, personal spending is extra)</t>
  </si>
  <si>
    <t>Item</t>
  </si>
  <si>
    <t>Cost</t>
  </si>
  <si>
    <t xml:space="preserve">Program Fee: </t>
  </si>
  <si>
    <t>Health Insurance</t>
  </si>
  <si>
    <t>Meals</t>
  </si>
  <si>
    <t>Additional Fees</t>
  </si>
  <si>
    <t>Passport</t>
  </si>
  <si>
    <t>only if you do not have one already</t>
  </si>
  <si>
    <t>Subtotal #1</t>
  </si>
  <si>
    <t>Airfare</t>
  </si>
  <si>
    <t>Subtotal # 2</t>
  </si>
  <si>
    <t>Total Program Costs</t>
  </si>
  <si>
    <t>Subtotal # 1</t>
  </si>
  <si>
    <t>Susbtotal # 2</t>
  </si>
  <si>
    <t>collected ahead of time</t>
  </si>
  <si>
    <t>Grand total</t>
  </si>
  <si>
    <t>Global Learning Fee</t>
  </si>
  <si>
    <t>Housing</t>
  </si>
  <si>
    <t>Books and supplies</t>
  </si>
  <si>
    <t>Tuition and Fees</t>
  </si>
  <si>
    <t>USD Program Fees</t>
  </si>
  <si>
    <t>Travel (off site), Personal spending (extra meals, souvenirs, side-trips)</t>
  </si>
  <si>
    <t>depends on students desire to travel and personal spending needs; budget for at least $500 a month</t>
  </si>
  <si>
    <t>Visa/ Residency Permit</t>
  </si>
  <si>
    <t xml:space="preserve">statravel.com (train ticket information can be found here http://www.deutschebahn.com/en/start.html) </t>
  </si>
  <si>
    <t>Visa</t>
  </si>
  <si>
    <t>Dates</t>
  </si>
  <si>
    <t xml:space="preserve">Semester Budget Estimator: Jena, Germany </t>
  </si>
  <si>
    <t xml:space="preserve">190 Euros/semester ticket Fee for semester ticket includes access to regional public transportation, use of student facilities, and the student government </t>
  </si>
  <si>
    <t>150 Euro (estimate provided by the partners at Jena)</t>
  </si>
  <si>
    <t>110 Euro (estimate provided by the partners at Jena) * US citizens may enter Germany without a visa. After arrival all non-EU-citizens have to go to the local Immigration Office for an electronic visa card.</t>
  </si>
  <si>
    <t>paid out of pocket and depending on personal needs and spending habits</t>
  </si>
  <si>
    <t xml:space="preserve">Approximately $220 a month. Inexpensive meals can be bought at the University dining facilities during the week, make sure to budget for food on the weekends as well. </t>
  </si>
  <si>
    <t>Notes</t>
  </si>
  <si>
    <t>Other</t>
  </si>
  <si>
    <t>Mandatory German insurance for non-EU students 500 Euros per semester</t>
  </si>
  <si>
    <t>paid to USD ($302.00 per credit X 24 credits, estimate for in-state tuition rates only, please refer to the Business office for out of state tuition rates if necessary)</t>
  </si>
  <si>
    <t>USD insurance $36.90/month</t>
  </si>
  <si>
    <t>(calculated for 10 months)</t>
  </si>
  <si>
    <t>Approximately 2700 Euros per semester (estimate provided by the partners at Jena--see info sheet)</t>
  </si>
  <si>
    <r>
      <t>*</t>
    </r>
    <r>
      <rPr>
        <b/>
        <i/>
        <sz val="11"/>
        <rFont val="Cambria"/>
        <family val="1"/>
      </rPr>
      <t>The estimated expenses represented in this budget are for demonstration purposes only, and may change without prior notification. Exchange rate estimates taken from oanda.com 6/21/2018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</si>
</sst>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mbria"/>
      <family val="1"/>
    </font>
    <font>
      <b/>
      <i/>
      <sz val="11"/>
      <name val="Cambria"/>
      <family val="1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1" fillId="0" borderId="4" xfId="0" applyFont="1" applyFill="1" applyBorder="1" applyAlignment="1">
      <alignment horizontal="right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6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4" xfId="0" applyBorder="1"/>
    <xf numFmtId="0" fontId="0" fillId="0" borderId="1" xfId="0" applyFont="1" applyBorder="1" applyAlignment="1">
      <alignment horizontal="left"/>
    </xf>
    <xf numFmtId="6" fontId="0" fillId="0" borderId="1" xfId="0" applyNumberFormat="1" applyFon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A25" sqref="A25:C25"/>
    </sheetView>
  </sheetViews>
  <sheetFormatPr defaultRowHeight="15" x14ac:dyDescent="0.25"/>
  <cols>
    <col min="1" max="1" width="24.42578125" customWidth="1"/>
    <col min="2" max="2" width="39.7109375" customWidth="1"/>
    <col min="3" max="3" width="38.28515625" customWidth="1"/>
  </cols>
  <sheetData>
    <row r="1" spans="1:9" ht="64.5" customHeight="1" x14ac:dyDescent="0.25">
      <c r="A1" s="27" t="s">
        <v>28</v>
      </c>
      <c r="B1" s="28"/>
      <c r="C1" s="28"/>
    </row>
    <row r="2" spans="1:9" ht="26.25" customHeight="1" x14ac:dyDescent="0.25">
      <c r="A2" s="29" t="s">
        <v>0</v>
      </c>
      <c r="B2" s="29"/>
      <c r="C2" s="29"/>
    </row>
    <row r="3" spans="1:9" ht="28.5" customHeight="1" thickBot="1" x14ac:dyDescent="0.4">
      <c r="A3" s="30" t="s">
        <v>21</v>
      </c>
      <c r="B3" s="31"/>
      <c r="C3" s="31"/>
    </row>
    <row r="4" spans="1:9" ht="15.75" thickBot="1" x14ac:dyDescent="0.3">
      <c r="A4" s="5" t="s">
        <v>1</v>
      </c>
      <c r="B4" s="5" t="s">
        <v>2</v>
      </c>
      <c r="C4" s="5" t="s">
        <v>34</v>
      </c>
    </row>
    <row r="5" spans="1:9" ht="52.5" thickBot="1" x14ac:dyDescent="0.3">
      <c r="A5" s="2" t="s">
        <v>20</v>
      </c>
      <c r="B5" s="9">
        <f>302*24</f>
        <v>7248</v>
      </c>
      <c r="C5" s="3" t="s">
        <v>37</v>
      </c>
    </row>
    <row r="6" spans="1:9" ht="15.75" thickBot="1" x14ac:dyDescent="0.3">
      <c r="A6" s="2" t="s">
        <v>4</v>
      </c>
      <c r="B6" s="10">
        <f>36.9*10</f>
        <v>369</v>
      </c>
      <c r="C6" s="3" t="s">
        <v>38</v>
      </c>
    </row>
    <row r="7" spans="1:9" ht="15.75" thickBot="1" x14ac:dyDescent="0.3">
      <c r="A7" s="15" t="s">
        <v>17</v>
      </c>
      <c r="B7" s="10">
        <v>175</v>
      </c>
      <c r="C7" s="3"/>
    </row>
    <row r="8" spans="1:9" ht="36.75" customHeight="1" thickBot="1" x14ac:dyDescent="0.3">
      <c r="A8" s="8" t="s">
        <v>9</v>
      </c>
      <c r="B8" s="19">
        <f>SUM(B5:B7)</f>
        <v>7792</v>
      </c>
      <c r="C8" s="1" t="s">
        <v>39</v>
      </c>
    </row>
    <row r="9" spans="1:9" ht="19.5" thickBot="1" x14ac:dyDescent="0.35">
      <c r="A9" s="32" t="s">
        <v>6</v>
      </c>
      <c r="B9" s="33"/>
      <c r="C9" s="33"/>
    </row>
    <row r="10" spans="1:9" ht="15.75" thickBot="1" x14ac:dyDescent="0.3">
      <c r="A10" s="5" t="s">
        <v>1</v>
      </c>
      <c r="B10" s="5" t="s">
        <v>2</v>
      </c>
      <c r="C10" s="5" t="s">
        <v>34</v>
      </c>
    </row>
    <row r="11" spans="1:9" ht="52.5" thickBot="1" x14ac:dyDescent="0.3">
      <c r="A11" s="16" t="s">
        <v>3</v>
      </c>
      <c r="B11" s="17">
        <v>440</v>
      </c>
      <c r="C11" s="20" t="s">
        <v>29</v>
      </c>
    </row>
    <row r="12" spans="1:9" ht="39.75" thickBot="1" x14ac:dyDescent="0.3">
      <c r="A12" s="16" t="s">
        <v>18</v>
      </c>
      <c r="B12" s="17">
        <v>6300</v>
      </c>
      <c r="C12" s="20" t="s">
        <v>40</v>
      </c>
    </row>
    <row r="13" spans="1:9" ht="52.5" thickBot="1" x14ac:dyDescent="0.3">
      <c r="A13" s="2" t="s">
        <v>5</v>
      </c>
      <c r="B13" s="18">
        <v>2550</v>
      </c>
      <c r="C13" s="4" t="s">
        <v>33</v>
      </c>
      <c r="I13" s="21"/>
    </row>
    <row r="14" spans="1:9" ht="27" thickBot="1" x14ac:dyDescent="0.3">
      <c r="A14" s="6" t="s">
        <v>19</v>
      </c>
      <c r="B14" s="10">
        <v>350</v>
      </c>
      <c r="C14" s="23" t="s">
        <v>30</v>
      </c>
    </row>
    <row r="15" spans="1:9" ht="15.75" thickBot="1" x14ac:dyDescent="0.3">
      <c r="A15" s="6" t="s">
        <v>7</v>
      </c>
      <c r="B15" s="10">
        <v>145</v>
      </c>
      <c r="C15" s="1" t="s">
        <v>8</v>
      </c>
    </row>
    <row r="16" spans="1:9" ht="65.25" thickBot="1" x14ac:dyDescent="0.3">
      <c r="A16" s="6" t="s">
        <v>24</v>
      </c>
      <c r="B16" s="10">
        <v>130</v>
      </c>
      <c r="C16" s="22" t="s">
        <v>31</v>
      </c>
    </row>
    <row r="17" spans="1:3" ht="39.75" thickBot="1" x14ac:dyDescent="0.3">
      <c r="A17" s="2" t="s">
        <v>10</v>
      </c>
      <c r="B17" s="10">
        <v>1300</v>
      </c>
      <c r="C17" s="3" t="s">
        <v>25</v>
      </c>
    </row>
    <row r="18" spans="1:3" ht="45.75" thickBot="1" x14ac:dyDescent="0.3">
      <c r="A18" s="7" t="s">
        <v>22</v>
      </c>
      <c r="B18" s="10">
        <v>5000</v>
      </c>
      <c r="C18" s="3" t="s">
        <v>23</v>
      </c>
    </row>
    <row r="19" spans="1:3" ht="27" thickBot="1" x14ac:dyDescent="0.3">
      <c r="A19" s="7" t="s">
        <v>35</v>
      </c>
      <c r="B19" s="10">
        <v>1160</v>
      </c>
      <c r="C19" s="3" t="s">
        <v>36</v>
      </c>
    </row>
    <row r="20" spans="1:3" ht="15.75" thickBot="1" x14ac:dyDescent="0.3">
      <c r="A20" s="11" t="s">
        <v>11</v>
      </c>
      <c r="B20" s="12">
        <f>SUM(B11:B19)</f>
        <v>17375</v>
      </c>
      <c r="C20" s="1"/>
    </row>
    <row r="21" spans="1:3" ht="33" customHeight="1" thickBot="1" x14ac:dyDescent="0.35">
      <c r="A21" s="34" t="s">
        <v>12</v>
      </c>
      <c r="B21" s="33"/>
      <c r="C21" s="33"/>
    </row>
    <row r="22" spans="1:3" ht="15.75" thickBot="1" x14ac:dyDescent="0.3">
      <c r="A22" s="2" t="s">
        <v>13</v>
      </c>
      <c r="B22" s="9">
        <f>B8</f>
        <v>7792</v>
      </c>
      <c r="C22" s="1" t="s">
        <v>15</v>
      </c>
    </row>
    <row r="23" spans="1:3" ht="27" thickBot="1" x14ac:dyDescent="0.3">
      <c r="A23" s="2" t="s">
        <v>14</v>
      </c>
      <c r="B23" s="10">
        <f>B20</f>
        <v>17375</v>
      </c>
      <c r="C23" s="3" t="s">
        <v>32</v>
      </c>
    </row>
    <row r="24" spans="1:3" ht="15.75" thickBot="1" x14ac:dyDescent="0.3">
      <c r="A24" s="14" t="s">
        <v>16</v>
      </c>
      <c r="B24" s="13">
        <f>B23+B22</f>
        <v>25167</v>
      </c>
      <c r="C24" s="2"/>
    </row>
    <row r="25" spans="1:3" ht="68.25" customHeight="1" thickBot="1" x14ac:dyDescent="0.3">
      <c r="A25" s="24" t="s">
        <v>41</v>
      </c>
      <c r="B25" s="25"/>
      <c r="C25" s="26"/>
    </row>
  </sheetData>
  <mergeCells count="6">
    <mergeCell ref="A25:C25"/>
    <mergeCell ref="A1:C1"/>
    <mergeCell ref="A2:C2"/>
    <mergeCell ref="A3:C3"/>
    <mergeCell ref="A9:C9"/>
    <mergeCell ref="A21:C21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defaultRowHeight="15" x14ac:dyDescent="0.25"/>
  <sheetData>
    <row r="1" spans="1:1" x14ac:dyDescent="0.25">
      <c r="A1" t="s">
        <v>26</v>
      </c>
    </row>
    <row r="3" spans="1:1" x14ac:dyDescent="0.25">
      <c r="A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Dykstra, Emily A</dc:creator>
  <cp:lastModifiedBy>Windows User</cp:lastModifiedBy>
  <cp:lastPrinted>2013-12-18T22:25:05Z</cp:lastPrinted>
  <dcterms:created xsi:type="dcterms:W3CDTF">2013-08-26T13:36:19Z</dcterms:created>
  <dcterms:modified xsi:type="dcterms:W3CDTF">2018-07-05T19:12:38Z</dcterms:modified>
</cp:coreProperties>
</file>