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Study_Abroad\Programs\Exchange-Partnerships\Wolfsburg Ostfalia\Budget Estimator\2018\"/>
    </mc:Choice>
  </mc:AlternateContent>
  <bookViews>
    <workbookView xWindow="120" yWindow="105" windowWidth="20445" windowHeight="9150"/>
  </bookViews>
  <sheets>
    <sheet name="Sheet1" sheetId="1" r:id="rId1"/>
    <sheet name="Sheet2" sheetId="2" r:id="rId2"/>
    <sheet name="Sheet3" sheetId="3" r:id="rId3"/>
  </sheets>
  <calcPr calcId="162913"/>
</workbook>
</file>

<file path=xl/calcChain.xml><?xml version="1.0" encoding="utf-8"?>
<calcChain xmlns="http://schemas.openxmlformats.org/spreadsheetml/2006/main">
  <c r="B7" i="1" l="1"/>
  <c r="B19" i="1"/>
  <c r="B6" i="1" l="1"/>
  <c r="B12" i="1"/>
  <c r="B24" i="1" l="1"/>
  <c r="B20" i="1"/>
  <c r="B9" i="1"/>
</calcChain>
</file>

<file path=xl/sharedStrings.xml><?xml version="1.0" encoding="utf-8"?>
<sst xmlns="http://schemas.openxmlformats.org/spreadsheetml/2006/main" count="43" uniqueCount="40">
  <si>
    <t>(note this only includes tuition and other fees, personal spending is extra)</t>
  </si>
  <si>
    <t>Item</t>
  </si>
  <si>
    <t>Cost</t>
  </si>
  <si>
    <t>Description</t>
  </si>
  <si>
    <t>Health Insurance</t>
  </si>
  <si>
    <t>Meals</t>
  </si>
  <si>
    <t>Additional Fees</t>
  </si>
  <si>
    <t>Passport</t>
  </si>
  <si>
    <t>only if you do not have one already</t>
  </si>
  <si>
    <t>Subtotal #1</t>
  </si>
  <si>
    <t>Airfare</t>
  </si>
  <si>
    <t>Subtotal # 2</t>
  </si>
  <si>
    <t>Total Program Costs</t>
  </si>
  <si>
    <t>Subtotal # 1</t>
  </si>
  <si>
    <t>Susbtotal # 2</t>
  </si>
  <si>
    <t>collected ahead of time</t>
  </si>
  <si>
    <t>Grand total</t>
  </si>
  <si>
    <t>Global Learning Fee</t>
  </si>
  <si>
    <t>Housing</t>
  </si>
  <si>
    <t>Books and supplies</t>
  </si>
  <si>
    <t>(calculated for one semester)</t>
  </si>
  <si>
    <t>USD Program Fees</t>
  </si>
  <si>
    <t>Travel (off site), Personal spending (extra meals, souvenirs, side-trips)</t>
  </si>
  <si>
    <t xml:space="preserve">Tuition </t>
  </si>
  <si>
    <t>Program Fee</t>
  </si>
  <si>
    <t>paid out of pocket and depend on spending habits</t>
  </si>
  <si>
    <t>Visa/ Residency permit</t>
  </si>
  <si>
    <t xml:space="preserve">depends on students desire to travel and personal spending needs; budget for at least $500 a month </t>
  </si>
  <si>
    <t xml:space="preserve">statravel.com (train ticket information can be found here http://www.deutschebahn.com/en/start-en.html) </t>
  </si>
  <si>
    <t>Semester Budget Estimator: Wolfsburg, Germany</t>
  </si>
  <si>
    <t xml:space="preserve">Approx. 300 Euros per month. </t>
  </si>
  <si>
    <t xml:space="preserve">Estimated expenses for printing lecture notes. </t>
  </si>
  <si>
    <t>110 Euro (estimate provided by the partners at Jena) * US citizens may enter Germany without a visa. After arrival all non-EU-citizens have to go to the local Immigration Office for an electronic visa card.</t>
  </si>
  <si>
    <t xml:space="preserve">Approximately $220 a month. Inexpensive meals can be bought at the University dining facilities during the week, make sure to budget for food on the weekends as well. </t>
  </si>
  <si>
    <t>paid to USD (estimate for in-state tuition rates only ($292.40 per credit X 12 credits) please refer to the business office for out of state tuition rates if necessary</t>
  </si>
  <si>
    <r>
      <t>*</t>
    </r>
    <r>
      <rPr>
        <b/>
        <i/>
        <sz val="11"/>
        <rFont val="Cambria"/>
        <family val="1"/>
      </rPr>
      <t>The estimated expenses represented in this budget are for demonstration purposes only, and may change without prior notification. If the program fee (items listed under #1) change, all participants will be informed immediately and will reserve the right to withdraw from the program without penalty, pending final approval of the withdrawal by Global Learning. Exchange rate estimates taken from oanda.com 8/3/17</t>
    </r>
  </si>
  <si>
    <t xml:space="preserve">265 Euros per semester includes access to regional public transportation, use of student facilities, and the student government </t>
  </si>
  <si>
    <t>Other</t>
  </si>
  <si>
    <t>German student health insurance 90 Euros/month</t>
  </si>
  <si>
    <t xml:space="preserve">USD insurance $36.90/month for 6 months;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</si>
</sst>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_);[Red]\(&quot;$&quot;#,##0\)"/>
    <numFmt numFmtId="8" formatCode="&quot;$&quot;#,##0.00_);[Red]\(&quot;$&quot;#,##0.00\)"/>
  </numFmts>
  <fonts count="12" x14ac:knownFonts="1">
    <font>
      <sz val="11"/>
      <color theme="1"/>
      <name val="Calibri"/>
      <family val="2"/>
      <scheme val="minor"/>
    </font>
    <font>
      <b/>
      <sz val="11"/>
      <color theme="1"/>
      <name val="Calibri"/>
      <family val="2"/>
      <scheme val="minor"/>
    </font>
    <font>
      <sz val="14"/>
      <color theme="1"/>
      <name val="Calibri"/>
      <family val="2"/>
      <scheme val="minor"/>
    </font>
    <font>
      <sz val="16"/>
      <color theme="1"/>
      <name val="Calibri"/>
      <family val="2"/>
      <scheme val="minor"/>
    </font>
    <font>
      <sz val="20"/>
      <color theme="1"/>
      <name val="Calibri"/>
      <family val="2"/>
      <scheme val="minor"/>
    </font>
    <font>
      <b/>
      <sz val="20"/>
      <color theme="1"/>
      <name val="Calibri"/>
      <family val="2"/>
      <scheme val="minor"/>
    </font>
    <font>
      <sz val="10"/>
      <color theme="1"/>
      <name val="Calibri"/>
      <family val="2"/>
      <scheme val="minor"/>
    </font>
    <font>
      <i/>
      <sz val="10"/>
      <color theme="1"/>
      <name val="Calibri"/>
      <family val="2"/>
      <scheme val="minor"/>
    </font>
    <font>
      <b/>
      <sz val="14"/>
      <color theme="1"/>
      <name val="Calibri"/>
      <family val="2"/>
      <scheme val="minor"/>
    </font>
    <font>
      <b/>
      <sz val="11"/>
      <name val="Cambria"/>
      <family val="1"/>
    </font>
    <font>
      <b/>
      <i/>
      <sz val="11"/>
      <name val="Cambria"/>
      <family val="1"/>
    </font>
    <font>
      <sz val="10"/>
      <name val="Calibri"/>
      <family val="2"/>
      <scheme val="minor"/>
    </font>
  </fonts>
  <fills count="4">
    <fill>
      <patternFill patternType="none"/>
    </fill>
    <fill>
      <patternFill patternType="gray125"/>
    </fill>
    <fill>
      <patternFill patternType="solid">
        <fgColor theme="8" tint="0.79998168889431442"/>
        <bgColor indexed="64"/>
      </patternFill>
    </fill>
    <fill>
      <patternFill patternType="solid">
        <fgColor theme="6" tint="0.79998168889431442"/>
        <bgColor indexed="64"/>
      </patternFill>
    </fill>
  </fills>
  <borders count="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35">
    <xf numFmtId="0" fontId="0" fillId="0" borderId="0" xfId="0"/>
    <xf numFmtId="0" fontId="6" fillId="0" borderId="1" xfId="0" applyFont="1" applyBorder="1"/>
    <xf numFmtId="0" fontId="0" fillId="0" borderId="1" xfId="0" applyBorder="1"/>
    <xf numFmtId="0" fontId="6" fillId="0" borderId="1" xfId="0" applyFont="1" applyBorder="1" applyAlignment="1">
      <alignment wrapText="1"/>
    </xf>
    <xf numFmtId="0" fontId="6" fillId="0" borderId="3" xfId="0" applyFont="1" applyBorder="1" applyAlignment="1">
      <alignment wrapText="1"/>
    </xf>
    <xf numFmtId="0" fontId="7" fillId="0" borderId="1" xfId="0" applyFont="1" applyBorder="1" applyAlignment="1">
      <alignment horizontal="center"/>
    </xf>
    <xf numFmtId="0" fontId="0" fillId="0" borderId="1" xfId="0" applyFill="1" applyBorder="1"/>
    <xf numFmtId="0" fontId="0" fillId="0" borderId="1" xfId="0" applyBorder="1" applyAlignment="1">
      <alignment wrapText="1"/>
    </xf>
    <xf numFmtId="0" fontId="1" fillId="0" borderId="4" xfId="0" applyFont="1" applyFill="1" applyBorder="1" applyAlignment="1">
      <alignment horizontal="right"/>
    </xf>
    <xf numFmtId="8" fontId="0" fillId="0" borderId="1" xfId="0" applyNumberFormat="1" applyBorder="1" applyAlignment="1">
      <alignment horizontal="center"/>
    </xf>
    <xf numFmtId="6" fontId="0" fillId="0" borderId="1" xfId="0" applyNumberFormat="1" applyBorder="1" applyAlignment="1">
      <alignment horizontal="center"/>
    </xf>
    <xf numFmtId="0" fontId="1" fillId="0" borderId="1" xfId="0" applyFont="1" applyFill="1" applyBorder="1" applyAlignment="1">
      <alignment horizontal="right"/>
    </xf>
    <xf numFmtId="6" fontId="1" fillId="0" borderId="1" xfId="0" applyNumberFormat="1" applyFont="1" applyBorder="1" applyAlignment="1">
      <alignment horizontal="center"/>
    </xf>
    <xf numFmtId="8" fontId="1" fillId="0" borderId="1" xfId="0" applyNumberFormat="1" applyFont="1" applyBorder="1" applyAlignment="1">
      <alignment horizontal="center"/>
    </xf>
    <xf numFmtId="0" fontId="1" fillId="0" borderId="1" xfId="0" applyFont="1" applyBorder="1"/>
    <xf numFmtId="0" fontId="0" fillId="0" borderId="4" xfId="0" applyBorder="1"/>
    <xf numFmtId="0" fontId="0" fillId="0" borderId="1" xfId="0" applyFont="1" applyBorder="1" applyAlignment="1">
      <alignment horizontal="left"/>
    </xf>
    <xf numFmtId="6" fontId="0" fillId="0" borderId="1" xfId="0" applyNumberFormat="1" applyFont="1" applyBorder="1" applyAlignment="1">
      <alignment horizontal="center"/>
    </xf>
    <xf numFmtId="6" fontId="0" fillId="0" borderId="2" xfId="0" applyNumberFormat="1" applyBorder="1" applyAlignment="1">
      <alignment horizontal="center"/>
    </xf>
    <xf numFmtId="4" fontId="1" fillId="0" borderId="1" xfId="0" applyNumberFormat="1" applyFont="1" applyBorder="1" applyAlignment="1">
      <alignment horizontal="center"/>
    </xf>
    <xf numFmtId="0" fontId="6" fillId="0" borderId="1" xfId="0" applyFont="1" applyBorder="1" applyAlignment="1">
      <alignment horizontal="left"/>
    </xf>
    <xf numFmtId="6" fontId="6" fillId="0" borderId="1" xfId="0" applyNumberFormat="1" applyFont="1" applyBorder="1" applyAlignment="1">
      <alignment horizontal="center"/>
    </xf>
    <xf numFmtId="0" fontId="6" fillId="0" borderId="1" xfId="0" applyFont="1" applyBorder="1" applyAlignment="1">
      <alignment horizontal="left" wrapText="1"/>
    </xf>
    <xf numFmtId="0" fontId="11" fillId="0" borderId="1" xfId="0" applyFont="1" applyBorder="1" applyAlignment="1">
      <alignment wrapText="1"/>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5" fillId="3" borderId="0" xfId="0" applyFont="1" applyFill="1" applyAlignment="1">
      <alignment horizontal="center" vertical="center"/>
    </xf>
    <xf numFmtId="0" fontId="4" fillId="3" borderId="0" xfId="0" applyFont="1" applyFill="1" applyAlignment="1">
      <alignment horizontal="center" vertical="center"/>
    </xf>
    <xf numFmtId="0" fontId="0" fillId="3" borderId="0" xfId="0" applyFill="1" applyAlignment="1">
      <alignment horizontal="center" vertical="center" wrapText="1"/>
    </xf>
    <xf numFmtId="0" fontId="3" fillId="2" borderId="0" xfId="0" applyFont="1" applyFill="1" applyAlignment="1">
      <alignment horizontal="center"/>
    </xf>
    <xf numFmtId="0" fontId="0" fillId="2" borderId="0" xfId="0" applyFill="1" applyAlignment="1">
      <alignment horizontal="center"/>
    </xf>
    <xf numFmtId="0" fontId="2" fillId="2" borderId="4" xfId="0" applyFont="1" applyFill="1" applyBorder="1" applyAlignment="1">
      <alignment horizontal="center"/>
    </xf>
    <xf numFmtId="0" fontId="0" fillId="2" borderId="4" xfId="0" applyFill="1" applyBorder="1" applyAlignment="1">
      <alignment horizontal="center"/>
    </xf>
    <xf numFmtId="0" fontId="8" fillId="2" borderId="4"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5"/>
  <sheetViews>
    <sheetView tabSelected="1" topLeftCell="A13" workbookViewId="0">
      <selection activeCell="B8" sqref="B8"/>
    </sheetView>
  </sheetViews>
  <sheetFormatPr defaultRowHeight="15" x14ac:dyDescent="0.25"/>
  <cols>
    <col min="1" max="1" width="24.42578125" customWidth="1"/>
    <col min="2" max="2" width="39.7109375" customWidth="1"/>
    <col min="3" max="3" width="38.28515625" customWidth="1"/>
  </cols>
  <sheetData>
    <row r="1" spans="1:3" ht="64.5" customHeight="1" x14ac:dyDescent="0.25">
      <c r="A1" s="27" t="s">
        <v>29</v>
      </c>
      <c r="B1" s="28"/>
      <c r="C1" s="28"/>
    </row>
    <row r="2" spans="1:3" ht="26.25" customHeight="1" x14ac:dyDescent="0.25">
      <c r="A2" s="29" t="s">
        <v>0</v>
      </c>
      <c r="B2" s="29"/>
      <c r="C2" s="29"/>
    </row>
    <row r="3" spans="1:3" ht="28.5" customHeight="1" thickBot="1" x14ac:dyDescent="0.4">
      <c r="A3" s="30" t="s">
        <v>21</v>
      </c>
      <c r="B3" s="31"/>
      <c r="C3" s="31"/>
    </row>
    <row r="4" spans="1:3" ht="15.75" thickBot="1" x14ac:dyDescent="0.3">
      <c r="A4" s="5" t="s">
        <v>1</v>
      </c>
      <c r="B4" s="5" t="s">
        <v>2</v>
      </c>
      <c r="C4" s="5" t="s">
        <v>3</v>
      </c>
    </row>
    <row r="5" spans="1:3" ht="46.5" customHeight="1" thickBot="1" x14ac:dyDescent="0.3">
      <c r="A5" s="20" t="s">
        <v>24</v>
      </c>
      <c r="B5" s="21">
        <v>313</v>
      </c>
      <c r="C5" s="3" t="s">
        <v>36</v>
      </c>
    </row>
    <row r="6" spans="1:3" ht="57" customHeight="1" thickBot="1" x14ac:dyDescent="0.3">
      <c r="A6" s="2" t="s">
        <v>23</v>
      </c>
      <c r="B6" s="9">
        <f>292.4*12</f>
        <v>3508.7999999999997</v>
      </c>
      <c r="C6" s="3" t="s">
        <v>34</v>
      </c>
    </row>
    <row r="7" spans="1:3" ht="35.25" customHeight="1" thickBot="1" x14ac:dyDescent="0.3">
      <c r="A7" s="2" t="s">
        <v>4</v>
      </c>
      <c r="B7" s="9">
        <f>36.9*6</f>
        <v>221.39999999999998</v>
      </c>
      <c r="C7" s="3" t="s">
        <v>39</v>
      </c>
    </row>
    <row r="8" spans="1:3" ht="15.75" thickBot="1" x14ac:dyDescent="0.3">
      <c r="A8" s="15" t="s">
        <v>17</v>
      </c>
      <c r="B8" s="10">
        <v>175</v>
      </c>
      <c r="C8" s="3"/>
    </row>
    <row r="9" spans="1:3" ht="56.25" customHeight="1" thickBot="1" x14ac:dyDescent="0.3">
      <c r="A9" s="8" t="s">
        <v>9</v>
      </c>
      <c r="B9" s="19">
        <f>SUM(B5:B8)</f>
        <v>4218.2</v>
      </c>
      <c r="C9" s="1" t="s">
        <v>20</v>
      </c>
    </row>
    <row r="10" spans="1:3" ht="19.5" thickBot="1" x14ac:dyDescent="0.35">
      <c r="A10" s="32" t="s">
        <v>6</v>
      </c>
      <c r="B10" s="33"/>
      <c r="C10" s="33"/>
    </row>
    <row r="11" spans="1:3" ht="15.75" thickBot="1" x14ac:dyDescent="0.3">
      <c r="A11" s="5" t="s">
        <v>1</v>
      </c>
      <c r="B11" s="5" t="s">
        <v>2</v>
      </c>
      <c r="C11" s="5" t="s">
        <v>3</v>
      </c>
    </row>
    <row r="12" spans="1:3" ht="24.75" customHeight="1" thickBot="1" x14ac:dyDescent="0.3">
      <c r="A12" s="16" t="s">
        <v>18</v>
      </c>
      <c r="B12" s="17">
        <f>354*6</f>
        <v>2124</v>
      </c>
      <c r="C12" s="22" t="s">
        <v>30</v>
      </c>
    </row>
    <row r="13" spans="1:3" ht="57" customHeight="1" thickBot="1" x14ac:dyDescent="0.3">
      <c r="A13" s="2" t="s">
        <v>5</v>
      </c>
      <c r="B13" s="18">
        <v>1320</v>
      </c>
      <c r="C13" s="4" t="s">
        <v>33</v>
      </c>
    </row>
    <row r="14" spans="1:3" ht="21" customHeight="1" thickBot="1" x14ac:dyDescent="0.3">
      <c r="A14" s="6" t="s">
        <v>19</v>
      </c>
      <c r="B14" s="10">
        <v>150</v>
      </c>
      <c r="C14" s="1" t="s">
        <v>31</v>
      </c>
    </row>
    <row r="15" spans="1:3" ht="72.75" customHeight="1" thickBot="1" x14ac:dyDescent="0.3">
      <c r="A15" s="6" t="s">
        <v>26</v>
      </c>
      <c r="B15" s="10">
        <v>130</v>
      </c>
      <c r="C15" s="23" t="s">
        <v>32</v>
      </c>
    </row>
    <row r="16" spans="1:3" ht="15.75" thickBot="1" x14ac:dyDescent="0.3">
      <c r="A16" s="6" t="s">
        <v>7</v>
      </c>
      <c r="B16" s="10">
        <v>165</v>
      </c>
      <c r="C16" s="1" t="s">
        <v>8</v>
      </c>
    </row>
    <row r="17" spans="1:3" ht="52.5" thickBot="1" x14ac:dyDescent="0.3">
      <c r="A17" s="2" t="s">
        <v>10</v>
      </c>
      <c r="B17" s="10">
        <v>1200</v>
      </c>
      <c r="C17" s="3" t="s">
        <v>28</v>
      </c>
    </row>
    <row r="18" spans="1:3" ht="48.75" customHeight="1" thickBot="1" x14ac:dyDescent="0.3">
      <c r="A18" s="7" t="s">
        <v>22</v>
      </c>
      <c r="B18" s="10">
        <v>3000</v>
      </c>
      <c r="C18" s="3" t="s">
        <v>27</v>
      </c>
    </row>
    <row r="19" spans="1:3" ht="35.25" customHeight="1" thickBot="1" x14ac:dyDescent="0.3">
      <c r="A19" s="7" t="s">
        <v>37</v>
      </c>
      <c r="B19" s="10">
        <f>106*6</f>
        <v>636</v>
      </c>
      <c r="C19" s="3" t="s">
        <v>38</v>
      </c>
    </row>
    <row r="20" spans="1:3" ht="15.75" thickBot="1" x14ac:dyDescent="0.3">
      <c r="A20" s="11" t="s">
        <v>11</v>
      </c>
      <c r="B20" s="12">
        <f>SUM(B12:B18)</f>
        <v>8089</v>
      </c>
      <c r="C20" s="1"/>
    </row>
    <row r="21" spans="1:3" ht="33" customHeight="1" thickBot="1" x14ac:dyDescent="0.35">
      <c r="A21" s="34" t="s">
        <v>12</v>
      </c>
      <c r="B21" s="33"/>
      <c r="C21" s="33"/>
    </row>
    <row r="22" spans="1:3" ht="15.75" thickBot="1" x14ac:dyDescent="0.3">
      <c r="A22" s="2" t="s">
        <v>13</v>
      </c>
      <c r="B22" s="9">
        <v>4465.2</v>
      </c>
      <c r="C22" s="1" t="s">
        <v>15</v>
      </c>
    </row>
    <row r="23" spans="1:3" ht="27" thickBot="1" x14ac:dyDescent="0.3">
      <c r="A23" s="2" t="s">
        <v>14</v>
      </c>
      <c r="B23" s="10">
        <v>9415</v>
      </c>
      <c r="C23" s="3" t="s">
        <v>25</v>
      </c>
    </row>
    <row r="24" spans="1:3" ht="15.75" thickBot="1" x14ac:dyDescent="0.3">
      <c r="A24" s="14" t="s">
        <v>16</v>
      </c>
      <c r="B24" s="13">
        <f>B22+B23</f>
        <v>13880.2</v>
      </c>
      <c r="C24" s="2"/>
    </row>
    <row r="25" spans="1:3" ht="68.25" customHeight="1" thickBot="1" x14ac:dyDescent="0.3">
      <c r="A25" s="24" t="s">
        <v>35</v>
      </c>
      <c r="B25" s="25"/>
      <c r="C25" s="26"/>
    </row>
  </sheetData>
  <mergeCells count="6">
    <mergeCell ref="A25:C25"/>
    <mergeCell ref="A1:C1"/>
    <mergeCell ref="A2:C2"/>
    <mergeCell ref="A3:C3"/>
    <mergeCell ref="A10:C10"/>
    <mergeCell ref="A21:C21"/>
  </mergeCells>
  <pageMargins left="0.7" right="0.7" top="0.75" bottom="0.75" header="0.3" footer="0.3"/>
  <pageSetup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USD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Dykstra, Emily A</dc:creator>
  <cp:lastModifiedBy>Windows User</cp:lastModifiedBy>
  <cp:lastPrinted>2017-08-03T20:30:52Z</cp:lastPrinted>
  <dcterms:created xsi:type="dcterms:W3CDTF">2013-08-26T13:36:19Z</dcterms:created>
  <dcterms:modified xsi:type="dcterms:W3CDTF">2017-08-03T21:54:08Z</dcterms:modified>
</cp:coreProperties>
</file>